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'Sheet1'!$B$3:$J$100</definedName>
  </definedNames>
  <calcPr fullCalcOnLoad="1"/>
</workbook>
</file>

<file path=xl/sharedStrings.xml><?xml version="1.0" encoding="utf-8"?>
<sst xmlns="http://schemas.openxmlformats.org/spreadsheetml/2006/main" count="453" uniqueCount="211">
  <si>
    <t>5% dimethyl sulfoxide</t>
  </si>
  <si>
    <t>0.5 M ammonium phosphate</t>
  </si>
  <si>
    <t>0.1 M sodium sulfate</t>
  </si>
  <si>
    <t>0.2 M calcium chloride</t>
  </si>
  <si>
    <t>0.2 M sodium thiocyanate</t>
  </si>
  <si>
    <t>0.2 M potassium acetate</t>
  </si>
  <si>
    <t>0.2 M sodium chloride</t>
  </si>
  <si>
    <t>10% 1-propanol</t>
  </si>
  <si>
    <t>0.1 M lithium sulfate</t>
  </si>
  <si>
    <t>0.2 M imidazole pH 7</t>
  </si>
  <si>
    <t>0.06 M lithium sulfate</t>
  </si>
  <si>
    <t>0.1 M sodium chloride</t>
  </si>
  <si>
    <t>10% dimethyl sulfoxide</t>
  </si>
  <si>
    <t>10% ethanol</t>
  </si>
  <si>
    <t>0.1 M sodium malonate</t>
  </si>
  <si>
    <t>15% ethanol</t>
  </si>
  <si>
    <t>10% dimethyl sulfoxide,</t>
  </si>
  <si>
    <t>0.2 M ammonium sulfate</t>
  </si>
  <si>
    <t>0.1 M magnesium formate</t>
  </si>
  <si>
    <t>10% 1-butanol</t>
  </si>
  <si>
    <t>0.2 M imidazole pH 7.0</t>
  </si>
  <si>
    <t>0.2 M potassium chloride</t>
  </si>
  <si>
    <t>0.2 M magnesium chloride</t>
  </si>
  <si>
    <t>0.2 M magnesium sulfate</t>
  </si>
  <si>
    <t>0.5 M sodium chloride</t>
  </si>
  <si>
    <t>0.2 M sodium malonate</t>
  </si>
  <si>
    <t>20% dimethyl sulfoxide</t>
  </si>
  <si>
    <t>0.1 M ammonium formate</t>
  </si>
  <si>
    <t>0.2 M sodium sulfate</t>
  </si>
  <si>
    <t>0.1 M potassium chloride</t>
  </si>
  <si>
    <t>0.3 M ammonium formate</t>
  </si>
  <si>
    <t>0.2 M lithium citrate</t>
  </si>
  <si>
    <t>0.2 M ammonium acetate</t>
  </si>
  <si>
    <t>5% methanol</t>
  </si>
  <si>
    <t>10% tetrahydrofuran</t>
  </si>
  <si>
    <t>0.1 M lithium acetate</t>
  </si>
  <si>
    <t>0.1 M lithium citrate</t>
  </si>
  <si>
    <t>0.2 M ammonium chloride</t>
  </si>
  <si>
    <t>0.2 M potassium citrate</t>
  </si>
  <si>
    <t>0.2 M ammonium formate</t>
  </si>
  <si>
    <t>pH</t>
  </si>
  <si>
    <t>Buffer</t>
  </si>
  <si>
    <t>¬</t>
  </si>
  <si>
    <t>MES- NaOH</t>
  </si>
  <si>
    <t>HEPES-NaOH</t>
  </si>
  <si>
    <t>Tris-HCl</t>
  </si>
  <si>
    <t>K/Na Phosphate</t>
  </si>
  <si>
    <t>10% 1- propanol</t>
  </si>
  <si>
    <t>Bis-Tris- NaOH</t>
  </si>
  <si>
    <t>precipitant</t>
  </si>
  <si>
    <t>Salt/Additive</t>
  </si>
  <si>
    <t>Source</t>
  </si>
  <si>
    <t>Sigma</t>
  </si>
  <si>
    <t>Pricing</t>
  </si>
  <si>
    <t>PVP10</t>
  </si>
  <si>
    <t>Comments</t>
  </si>
  <si>
    <t>Replaces PVP15</t>
  </si>
  <si>
    <t>SIgma</t>
  </si>
  <si>
    <t>Replaces 416061</t>
  </si>
  <si>
    <t>polypropylene glycol 400</t>
  </si>
  <si>
    <t>polyvinyl pyrrolidone K15</t>
  </si>
  <si>
    <t>polyacrylate 2100, sodium salt</t>
  </si>
  <si>
    <t>acrylic acid/maleic acid copolymer (50:50), sodium salt</t>
  </si>
  <si>
    <t>pentaerythritol propoxylate (5/4 PO/OH)</t>
  </si>
  <si>
    <t>pentaerythritol ethoxylate (15/4 EO/OH)</t>
  </si>
  <si>
    <t>Jeffamine T403</t>
  </si>
  <si>
    <t>Preicpitant 2</t>
  </si>
  <si>
    <t>pentaerythritol propoxylate (5/4 PO/OH</t>
  </si>
  <si>
    <t>Jeffamine M2005</t>
  </si>
  <si>
    <t>Jeffamine D2000</t>
  </si>
  <si>
    <t>polyvinyl alcohol type II</t>
  </si>
  <si>
    <t>pentaerythritol ethoxylate (3/4 EO/OH)</t>
  </si>
  <si>
    <t>Jeffamine SD2001</t>
  </si>
  <si>
    <t>Jeffamine M600</t>
  </si>
  <si>
    <t>Jeffamine ED2003</t>
  </si>
  <si>
    <t>di[poly(ethylene glycol)] adipate 900</t>
  </si>
  <si>
    <t>PEG 4000</t>
  </si>
  <si>
    <t>pentaerythritol ethoxylate (15/4 EO/OH),</t>
  </si>
  <si>
    <t>polyacrylate 2100, sodium salt,</t>
  </si>
  <si>
    <t>Jeffamine ED900</t>
  </si>
  <si>
    <t>Jeffamine M2070</t>
  </si>
  <si>
    <t>pentaerythritol propoxylate (17/8 PO/OH)</t>
  </si>
  <si>
    <t>polyacrylate 5100, sodium salt</t>
  </si>
  <si>
    <t>poly(ethylene imine) branched</t>
  </si>
  <si>
    <t>Sokalan CP 7</t>
  </si>
  <si>
    <t>Sokalan HP 56</t>
  </si>
  <si>
    <t>Sokalan CP 5</t>
  </si>
  <si>
    <t>glycerol ethoxylate</t>
  </si>
  <si>
    <t xml:space="preserve"> poly(ethylene imine)</t>
  </si>
  <si>
    <t>Sokalan HP 66 K</t>
  </si>
  <si>
    <t>Sokalan CP 42</t>
  </si>
  <si>
    <t>Sokalan CP 12 S</t>
  </si>
  <si>
    <t>poly(ethylene imine)</t>
  </si>
  <si>
    <t>Glascol W13</t>
  </si>
  <si>
    <t>poly(vinyl pyrrolidone) K15</t>
  </si>
  <si>
    <t>PEG MME 5000</t>
  </si>
  <si>
    <t>Cat. No.</t>
  </si>
  <si>
    <t>Replaces 494852</t>
  </si>
  <si>
    <t>P3143</t>
  </si>
  <si>
    <t>50% replaces branched</t>
  </si>
  <si>
    <t>? Lots in Sigma not Type 2 though so which one??</t>
  </si>
  <si>
    <t>Hunstman</t>
  </si>
  <si>
    <t>BASF</t>
  </si>
  <si>
    <t>Volume/weight</t>
  </si>
  <si>
    <t>units</t>
  </si>
  <si>
    <t>mL</t>
  </si>
  <si>
    <t>grams</t>
  </si>
  <si>
    <t>Price £ /g(mL)</t>
  </si>
  <si>
    <t>RMM</t>
  </si>
  <si>
    <t>No of grams/mLs required per 500mL of screen</t>
  </si>
  <si>
    <t xml:space="preserve">cost per 500mL of screen </t>
  </si>
  <si>
    <t>Total cost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</si>
  <si>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</si>
  <si>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</si>
  <si>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</si>
  <si>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</si>
  <si>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</si>
  <si>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</si>
  <si>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</si>
  <si>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</si>
  <si>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</si>
  <si>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</si>
  <si>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</si>
  <si>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</si>
  <si>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</si>
  <si>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</si>
  <si>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</si>
  <si>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</si>
  <si>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</si>
  <si>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</si>
  <si>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</si>
  <si>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</si>
  <si>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</si>
  <si>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</si>
  <si>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</si>
  <si>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</si>
  <si>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</si>
  <si>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</si>
  <si>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</si>
  <si>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</si>
  <si>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</si>
  <si>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</si>
  <si>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</si>
  <si>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</si>
  <si>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</si>
  <si>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</si>
  <si>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</si>
  <si>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</si>
  <si>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</si>
  <si>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</si>
  <si>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</si>
  <si>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</si>
  <si>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</si>
  <si>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</si>
  <si>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</si>
  <si>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</si>
  <si>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</si>
  <si>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</si>
  <si>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</si>
  <si>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</si>
  <si>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</si>
  <si>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</si>
  <si>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</si>
  <si>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</si>
  <si>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</si>
  <si>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</si>
  <si>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</si>
  <si>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</si>
  <si>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</si>
  <si>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</si>
  <si>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</si>
  <si>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</si>
  <si>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</si>
  <si>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</si>
  <si>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</si>
  <si>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</si>
  <si>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</si>
  <si>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</si>
  <si>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</si>
  <si>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</si>
  <si>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</si>
  <si>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</si>
  <si>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</si>
  <si>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</si>
  <si>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</si>
  <si>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</si>
  <si>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</si>
  <si>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</si>
  <si>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</si>
  <si>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</si>
  <si>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</si>
  <si>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</si>
  <si>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</si>
  <si>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</si>
  <si>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</si>
  <si>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</si>
  <si>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</si>
  <si>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</si>
  <si>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</si>
  <si>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</si>
  <si>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</si>
  <si>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</si>
  <si>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</si>
  <si>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</si>
  <si>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</si>
  <si>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</si>
  <si>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</si>
  <si>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</si>
  <si>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conc. [%]</t>
  </si>
  <si>
    <t>Well</t>
  </si>
  <si>
    <t>Cond. No.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</si>
</sst>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99"/>
  <sheetViews>
    <sheetView showFormulas="1" tabSelected="1" workbookViewId="0" topLeftCell="A1">
      <selection activeCell="B3" sqref="B3"/>
    </sheetView>
  </sheetViews>
  <sheetFormatPr defaultColWidth="11.421875" defaultRowHeight="12.75"/>
  <cols>
    <col min="1" max="1" width="5.00390625" style="0" customWidth="1"/>
    <col min="2" max="2" width="5.28125" style="0" customWidth="1"/>
    <col min="3" max="3" width="5.00390625" style="0" customWidth="1"/>
    <col min="4" max="4" width="23.421875" style="0" customWidth="1"/>
    <col min="5" max="5" width="4.8515625" style="0" bestFit="1" customWidth="1"/>
    <col min="6" max="6" width="10.8515625" style="0" customWidth="1"/>
    <col min="7" max="8" width="20.28125" style="0" customWidth="1"/>
    <col min="9" max="16384" width="9.140625" style="0" customWidth="1"/>
  </cols>
  <sheetData>
    <row r="3" spans="1:10" s="1" customFormat="1" ht="12.75">
      <c r="A3" s="1" t="s">
        <v>209</v>
      </c>
      <c r="B3" s="1" t="s">
        <v>210</v>
      </c>
      <c r="C3" s="1" t="s">
        <v>208</v>
      </c>
      <c r="D3" s="1" t="s">
        <v>49</v>
      </c>
      <c r="E3" s="1" t="s">
        <v>208</v>
      </c>
      <c r="F3" s="1" t="s">
        <v>66</v>
      </c>
      <c r="G3" s="1" t="s">
        <v>50</v>
      </c>
      <c r="I3" s="1" t="s">
        <v>40</v>
      </c>
      <c r="J3" s="1" t="s">
        <v>41</v>
      </c>
    </row>
    <row r="4" spans="1:10" ht="12.75">
      <c r="A4" t="s">
        <v>112</v>
      </c>
      <c r="B4">
        <v>1</v>
      </c>
      <c r="C4">
        <v>50</v>
      </c>
      <c r="D4" t="s">
        <v>59</v>
      </c>
      <c r="I4">
        <v>5.5</v>
      </c>
      <c r="J4" t="s">
        <v>43</v>
      </c>
    </row>
    <row r="5" spans="1:10" ht="12.75">
      <c r="A5" t="s">
        <v>113</v>
      </c>
      <c r="B5">
        <v>2</v>
      </c>
      <c r="C5">
        <v>12</v>
      </c>
      <c r="D5" t="s">
        <v>60</v>
      </c>
      <c r="G5" t="s">
        <v>0</v>
      </c>
      <c r="I5">
        <v>6</v>
      </c>
      <c r="J5" t="s">
        <v>44</v>
      </c>
    </row>
    <row r="6" spans="1:10" ht="12.75">
      <c r="A6" t="s">
        <v>114</v>
      </c>
      <c r="B6">
        <v>3</v>
      </c>
      <c r="C6">
        <v>45</v>
      </c>
      <c r="D6" t="s">
        <v>61</v>
      </c>
      <c r="I6">
        <v>6.5</v>
      </c>
      <c r="J6" t="s">
        <v>44</v>
      </c>
    </row>
    <row r="7" spans="1:4" ht="12.75">
      <c r="A7" t="s">
        <v>115</v>
      </c>
      <c r="B7">
        <v>4</v>
      </c>
      <c r="C7">
        <v>14</v>
      </c>
      <c r="D7" t="s">
        <v>62</v>
      </c>
    </row>
    <row r="8" spans="1:9" ht="12.75">
      <c r="A8" t="s">
        <v>116</v>
      </c>
      <c r="B8">
        <v>5</v>
      </c>
      <c r="C8">
        <v>12.5</v>
      </c>
      <c r="D8" t="s">
        <v>61</v>
      </c>
      <c r="G8" t="s">
        <v>1</v>
      </c>
      <c r="I8">
        <v>8.5</v>
      </c>
    </row>
    <row r="9" spans="1:10" ht="12.75">
      <c r="A9" t="s">
        <v>117</v>
      </c>
      <c r="B9">
        <v>6</v>
      </c>
      <c r="C9">
        <v>19</v>
      </c>
      <c r="D9" t="s">
        <v>62</v>
      </c>
      <c r="I9">
        <v>8.5</v>
      </c>
      <c r="J9" t="s">
        <v>45</v>
      </c>
    </row>
    <row r="10" spans="1:4" ht="12.75">
      <c r="A10" t="s">
        <v>118</v>
      </c>
      <c r="B10">
        <v>7</v>
      </c>
      <c r="C10">
        <v>10</v>
      </c>
      <c r="D10" t="s">
        <v>59</v>
      </c>
    </row>
    <row r="11" spans="1:4" ht="12.75">
      <c r="A11" t="s">
        <v>119</v>
      </c>
      <c r="B11">
        <v>8</v>
      </c>
      <c r="C11">
        <v>5</v>
      </c>
      <c r="D11" t="s">
        <v>61</v>
      </c>
    </row>
    <row r="12" spans="1:10" ht="12.75">
      <c r="A12" t="s">
        <v>120</v>
      </c>
      <c r="B12">
        <v>9</v>
      </c>
      <c r="C12">
        <v>25</v>
      </c>
      <c r="D12" t="s">
        <v>63</v>
      </c>
      <c r="I12">
        <v>6</v>
      </c>
      <c r="J12" t="s">
        <v>43</v>
      </c>
    </row>
    <row r="13" spans="1:7" ht="12.75">
      <c r="A13" t="s">
        <v>121</v>
      </c>
      <c r="B13">
        <v>10</v>
      </c>
      <c r="C13">
        <v>24</v>
      </c>
      <c r="D13" t="s">
        <v>60</v>
      </c>
      <c r="G13" t="s">
        <v>2</v>
      </c>
    </row>
    <row r="14" spans="1:10" ht="12.75">
      <c r="A14" t="s">
        <v>122</v>
      </c>
      <c r="B14">
        <v>11</v>
      </c>
      <c r="C14">
        <v>35</v>
      </c>
      <c r="D14" t="s">
        <v>64</v>
      </c>
      <c r="G14" t="s">
        <v>3</v>
      </c>
      <c r="I14">
        <v>6.5</v>
      </c>
      <c r="J14" t="s">
        <v>44</v>
      </c>
    </row>
    <row r="15" spans="1:10" ht="12.75">
      <c r="A15" t="s">
        <v>123</v>
      </c>
      <c r="B15">
        <v>12</v>
      </c>
      <c r="C15">
        <v>35</v>
      </c>
      <c r="D15" t="s">
        <v>59</v>
      </c>
      <c r="I15">
        <v>7</v>
      </c>
      <c r="J15" t="s">
        <v>46</v>
      </c>
    </row>
    <row r="16" spans="1:10" ht="12.75">
      <c r="A16" t="s">
        <v>124</v>
      </c>
      <c r="B16">
        <v>13</v>
      </c>
      <c r="C16">
        <v>20</v>
      </c>
      <c r="D16" t="s">
        <v>69</v>
      </c>
      <c r="E16">
        <v>10</v>
      </c>
      <c r="F16" t="s">
        <v>68</v>
      </c>
      <c r="G16" t="s">
        <v>6</v>
      </c>
      <c r="I16">
        <v>5.5</v>
      </c>
      <c r="J16" t="s">
        <v>43</v>
      </c>
    </row>
    <row r="17" spans="1:10" ht="12.75">
      <c r="A17" t="s">
        <v>125</v>
      </c>
      <c r="B17">
        <v>14</v>
      </c>
      <c r="C17">
        <v>15</v>
      </c>
      <c r="D17" t="s">
        <v>67</v>
      </c>
      <c r="G17" t="s">
        <v>4</v>
      </c>
      <c r="I17">
        <v>7</v>
      </c>
      <c r="J17" t="s">
        <v>44</v>
      </c>
    </row>
    <row r="18" spans="1:10" ht="12.75">
      <c r="A18" t="s">
        <v>126</v>
      </c>
      <c r="B18">
        <v>15</v>
      </c>
      <c r="C18">
        <v>5</v>
      </c>
      <c r="D18" t="s">
        <v>70</v>
      </c>
      <c r="E18">
        <v>10</v>
      </c>
      <c r="F18" t="s">
        <v>65</v>
      </c>
      <c r="G18" t="s">
        <v>5</v>
      </c>
      <c r="I18">
        <v>7</v>
      </c>
      <c r="J18" t="s">
        <v>44</v>
      </c>
    </row>
    <row r="19" spans="1:10" ht="12.75">
      <c r="A19" t="s">
        <v>127</v>
      </c>
      <c r="B19">
        <v>16</v>
      </c>
      <c r="C19">
        <v>45</v>
      </c>
      <c r="D19" t="s">
        <v>63</v>
      </c>
      <c r="G19" t="s">
        <v>6</v>
      </c>
      <c r="I19">
        <v>6</v>
      </c>
      <c r="J19" t="s">
        <v>43</v>
      </c>
    </row>
    <row r="20" spans="1:23" ht="12.75">
      <c r="A20" t="s">
        <v>128</v>
      </c>
      <c r="B20">
        <v>17</v>
      </c>
      <c r="C20">
        <v>8</v>
      </c>
      <c r="D20" t="s">
        <v>70</v>
      </c>
      <c r="G20" t="s">
        <v>47</v>
      </c>
      <c r="I20">
        <v>7</v>
      </c>
      <c r="J20" t="s">
        <v>44</v>
      </c>
      <c r="W20" t="s">
        <v>42</v>
      </c>
    </row>
    <row r="21" spans="1:10" ht="12.75">
      <c r="A21" t="s">
        <v>129</v>
      </c>
      <c r="B21">
        <v>18</v>
      </c>
      <c r="C21">
        <v>30</v>
      </c>
      <c r="D21" t="s">
        <v>60</v>
      </c>
      <c r="G21" t="s">
        <v>8</v>
      </c>
      <c r="I21">
        <v>7</v>
      </c>
      <c r="J21" t="s">
        <v>44</v>
      </c>
    </row>
    <row r="22" spans="1:9" ht="12.75">
      <c r="A22" t="s">
        <v>130</v>
      </c>
      <c r="B22">
        <v>19</v>
      </c>
      <c r="C22">
        <v>40</v>
      </c>
      <c r="D22" t="s">
        <v>59</v>
      </c>
      <c r="G22" t="s">
        <v>9</v>
      </c>
      <c r="I22">
        <v>7</v>
      </c>
    </row>
    <row r="23" spans="1:10" ht="12.75">
      <c r="A23" t="s">
        <v>131</v>
      </c>
      <c r="B23">
        <v>20</v>
      </c>
      <c r="C23">
        <v>8</v>
      </c>
      <c r="D23" t="s">
        <v>62</v>
      </c>
      <c r="E23">
        <v>3</v>
      </c>
      <c r="G23" t="s">
        <v>10</v>
      </c>
      <c r="I23">
        <v>7.5</v>
      </c>
      <c r="J23" t="s">
        <v>44</v>
      </c>
    </row>
    <row r="24" spans="1:10" ht="12.75">
      <c r="A24" t="s">
        <v>132</v>
      </c>
      <c r="B24">
        <v>21</v>
      </c>
      <c r="C24">
        <v>35</v>
      </c>
      <c r="D24" t="s">
        <v>72</v>
      </c>
      <c r="G24" t="s">
        <v>11</v>
      </c>
      <c r="I24">
        <v>8</v>
      </c>
      <c r="J24" t="s">
        <v>45</v>
      </c>
    </row>
    <row r="25" spans="1:7" ht="12.75">
      <c r="A25" t="s">
        <v>133</v>
      </c>
      <c r="B25">
        <v>22</v>
      </c>
      <c r="C25">
        <v>30</v>
      </c>
      <c r="D25" t="s">
        <v>73</v>
      </c>
      <c r="G25" t="s">
        <v>12</v>
      </c>
    </row>
    <row r="26" spans="1:7" ht="12.75">
      <c r="A26" t="s">
        <v>134</v>
      </c>
      <c r="B26">
        <v>23</v>
      </c>
      <c r="C26">
        <v>20</v>
      </c>
      <c r="D26" t="s">
        <v>59</v>
      </c>
      <c r="G26" t="s">
        <v>7</v>
      </c>
    </row>
    <row r="27" spans="1:10" ht="12.75">
      <c r="A27" t="s">
        <v>135</v>
      </c>
      <c r="B27">
        <v>24</v>
      </c>
      <c r="C27">
        <v>28</v>
      </c>
      <c r="D27" t="s">
        <v>62</v>
      </c>
      <c r="I27">
        <v>6.5</v>
      </c>
      <c r="J27" t="s">
        <v>44</v>
      </c>
    </row>
    <row r="28" spans="1:7" ht="12.75">
      <c r="A28" t="s">
        <v>136</v>
      </c>
      <c r="B28">
        <v>25</v>
      </c>
      <c r="C28">
        <v>15</v>
      </c>
      <c r="D28" t="s">
        <v>74</v>
      </c>
      <c r="G28" t="s">
        <v>13</v>
      </c>
    </row>
    <row r="29" spans="1:10" ht="12.75">
      <c r="A29" t="s">
        <v>137</v>
      </c>
      <c r="B29">
        <v>26</v>
      </c>
      <c r="C29">
        <v>30</v>
      </c>
      <c r="D29" t="s">
        <v>74</v>
      </c>
      <c r="G29" t="s">
        <v>6</v>
      </c>
      <c r="I29">
        <v>6</v>
      </c>
      <c r="J29" t="s">
        <v>43</v>
      </c>
    </row>
    <row r="30" spans="1:10" ht="12.75">
      <c r="A30" t="s">
        <v>138</v>
      </c>
      <c r="B30">
        <v>27</v>
      </c>
      <c r="C30">
        <v>25</v>
      </c>
      <c r="D30" t="s">
        <v>72</v>
      </c>
      <c r="G30" t="s">
        <v>14</v>
      </c>
      <c r="I30">
        <v>5.5</v>
      </c>
      <c r="J30" t="s">
        <v>43</v>
      </c>
    </row>
    <row r="31" spans="1:10" ht="12.75">
      <c r="A31" t="s">
        <v>139</v>
      </c>
      <c r="B31">
        <v>28</v>
      </c>
      <c r="C31">
        <v>15</v>
      </c>
      <c r="D31" t="s">
        <v>63</v>
      </c>
      <c r="G31" t="s">
        <v>6</v>
      </c>
      <c r="I31">
        <v>6</v>
      </c>
      <c r="J31" t="s">
        <v>43</v>
      </c>
    </row>
    <row r="32" spans="1:10" ht="12.75">
      <c r="A32" t="s">
        <v>140</v>
      </c>
      <c r="B32">
        <v>29</v>
      </c>
      <c r="C32">
        <v>25</v>
      </c>
      <c r="D32" t="s">
        <v>75</v>
      </c>
      <c r="G32" t="s">
        <v>6</v>
      </c>
      <c r="I32">
        <v>8</v>
      </c>
      <c r="J32" t="s">
        <v>45</v>
      </c>
    </row>
    <row r="33" spans="1:7" ht="12.75">
      <c r="A33" t="s">
        <v>141</v>
      </c>
      <c r="B33">
        <v>30</v>
      </c>
      <c r="C33">
        <v>40</v>
      </c>
      <c r="D33" t="s">
        <v>63</v>
      </c>
      <c r="G33" t="s">
        <v>15</v>
      </c>
    </row>
    <row r="34" spans="1:10" ht="12.75">
      <c r="A34" t="s">
        <v>142</v>
      </c>
      <c r="B34">
        <v>31</v>
      </c>
      <c r="C34">
        <v>50</v>
      </c>
      <c r="D34" t="s">
        <v>63</v>
      </c>
      <c r="I34">
        <v>8</v>
      </c>
      <c r="J34" t="s">
        <v>45</v>
      </c>
    </row>
    <row r="35" spans="1:10" ht="12.75">
      <c r="A35" t="s">
        <v>143</v>
      </c>
      <c r="B35">
        <v>32</v>
      </c>
      <c r="C35">
        <v>12.5</v>
      </c>
      <c r="D35" t="s">
        <v>60</v>
      </c>
      <c r="E35">
        <v>10</v>
      </c>
      <c r="F35" t="s">
        <v>76</v>
      </c>
      <c r="G35" t="s">
        <v>6</v>
      </c>
      <c r="I35">
        <v>8</v>
      </c>
      <c r="J35" t="s">
        <v>45</v>
      </c>
    </row>
    <row r="36" spans="1:8" ht="12.75">
      <c r="A36" t="s">
        <v>144</v>
      </c>
      <c r="B36">
        <v>33</v>
      </c>
      <c r="C36">
        <v>25</v>
      </c>
      <c r="D36" t="s">
        <v>63</v>
      </c>
      <c r="G36" t="s">
        <v>16</v>
      </c>
      <c r="H36" t="s">
        <v>11</v>
      </c>
    </row>
    <row r="37" spans="1:10" ht="12.75">
      <c r="A37" t="s">
        <v>145</v>
      </c>
      <c r="B37">
        <v>34</v>
      </c>
      <c r="C37">
        <v>35</v>
      </c>
      <c r="D37" t="s">
        <v>61</v>
      </c>
      <c r="G37" t="s">
        <v>17</v>
      </c>
      <c r="I37">
        <v>7.5</v>
      </c>
      <c r="J37" t="s">
        <v>44</v>
      </c>
    </row>
    <row r="38" spans="1:10" ht="12.75">
      <c r="A38" t="s">
        <v>146</v>
      </c>
      <c r="B38">
        <v>35</v>
      </c>
      <c r="C38">
        <v>30</v>
      </c>
      <c r="D38" t="s">
        <v>64</v>
      </c>
      <c r="G38" t="s">
        <v>18</v>
      </c>
      <c r="I38">
        <v>8.5</v>
      </c>
      <c r="J38" t="s">
        <v>45</v>
      </c>
    </row>
    <row r="39" spans="1:10" ht="12.75">
      <c r="A39" t="s">
        <v>147</v>
      </c>
      <c r="B39">
        <v>36</v>
      </c>
      <c r="C39">
        <v>35</v>
      </c>
      <c r="D39" t="s">
        <v>75</v>
      </c>
      <c r="G39" t="s">
        <v>6</v>
      </c>
      <c r="I39">
        <v>8</v>
      </c>
      <c r="J39" t="s">
        <v>45</v>
      </c>
    </row>
    <row r="40" spans="1:10" ht="12.75">
      <c r="A40" t="s">
        <v>148</v>
      </c>
      <c r="B40">
        <v>37</v>
      </c>
      <c r="C40">
        <v>60</v>
      </c>
      <c r="D40" t="s">
        <v>59</v>
      </c>
      <c r="I40">
        <v>8</v>
      </c>
      <c r="J40" t="s">
        <v>45</v>
      </c>
    </row>
    <row r="41" spans="1:10" ht="12.75">
      <c r="A41" t="s">
        <v>149</v>
      </c>
      <c r="B41">
        <v>38</v>
      </c>
      <c r="C41">
        <v>30</v>
      </c>
      <c r="D41" t="s">
        <v>64</v>
      </c>
      <c r="E41">
        <v>6</v>
      </c>
      <c r="F41" t="s">
        <v>60</v>
      </c>
      <c r="I41">
        <v>7.5</v>
      </c>
      <c r="J41" t="s">
        <v>44</v>
      </c>
    </row>
    <row r="42" spans="1:7" ht="12.75">
      <c r="A42" t="s">
        <v>150</v>
      </c>
      <c r="B42">
        <v>39</v>
      </c>
      <c r="C42">
        <v>45</v>
      </c>
      <c r="D42" t="s">
        <v>59</v>
      </c>
      <c r="G42" t="s">
        <v>13</v>
      </c>
    </row>
    <row r="43" spans="1:7" ht="12.75">
      <c r="A43" t="s">
        <v>151</v>
      </c>
      <c r="B43">
        <v>40</v>
      </c>
      <c r="C43">
        <v>10</v>
      </c>
      <c r="D43" t="s">
        <v>71</v>
      </c>
      <c r="G43" t="s">
        <v>19</v>
      </c>
    </row>
    <row r="44" spans="1:10" ht="12.75">
      <c r="A44" t="s">
        <v>152</v>
      </c>
      <c r="B44">
        <v>41</v>
      </c>
      <c r="C44">
        <v>12.5</v>
      </c>
      <c r="D44" t="s">
        <v>78</v>
      </c>
      <c r="E44">
        <v>6</v>
      </c>
      <c r="F44" t="s">
        <v>72</v>
      </c>
      <c r="I44">
        <v>7</v>
      </c>
      <c r="J44" t="s">
        <v>44</v>
      </c>
    </row>
    <row r="45" spans="1:10" ht="12.75">
      <c r="A45" t="s">
        <v>153</v>
      </c>
      <c r="B45">
        <v>42</v>
      </c>
      <c r="C45">
        <v>6</v>
      </c>
      <c r="D45" t="s">
        <v>60</v>
      </c>
      <c r="I45">
        <v>6.5</v>
      </c>
      <c r="J45" t="s">
        <v>44</v>
      </c>
    </row>
    <row r="46" spans="1:9" ht="12.75">
      <c r="A46" t="s">
        <v>154</v>
      </c>
      <c r="B46">
        <v>43</v>
      </c>
      <c r="C46">
        <v>20</v>
      </c>
      <c r="D46" t="s">
        <v>74</v>
      </c>
      <c r="I46">
        <v>6.5</v>
      </c>
    </row>
    <row r="47" spans="1:7" ht="12.75">
      <c r="A47" t="s">
        <v>155</v>
      </c>
      <c r="B47">
        <v>44</v>
      </c>
      <c r="C47">
        <v>15</v>
      </c>
      <c r="D47" t="s">
        <v>75</v>
      </c>
      <c r="G47" t="s">
        <v>13</v>
      </c>
    </row>
    <row r="48" spans="1:9" ht="12.75">
      <c r="A48" t="s">
        <v>156</v>
      </c>
      <c r="B48">
        <v>45</v>
      </c>
      <c r="C48">
        <v>25</v>
      </c>
      <c r="D48" t="s">
        <v>69</v>
      </c>
      <c r="G48" t="s">
        <v>20</v>
      </c>
      <c r="I48">
        <v>7</v>
      </c>
    </row>
    <row r="49" spans="1:10" ht="12.75">
      <c r="A49" t="s">
        <v>157</v>
      </c>
      <c r="B49">
        <v>46</v>
      </c>
      <c r="C49">
        <v>30</v>
      </c>
      <c r="D49" t="s">
        <v>72</v>
      </c>
      <c r="G49" t="s">
        <v>21</v>
      </c>
      <c r="I49">
        <v>6.5</v>
      </c>
      <c r="J49" t="s">
        <v>44</v>
      </c>
    </row>
    <row r="50" spans="1:7" ht="12.75">
      <c r="A50" t="s">
        <v>158</v>
      </c>
      <c r="B50">
        <v>47</v>
      </c>
      <c r="C50">
        <v>30</v>
      </c>
      <c r="D50" t="s">
        <v>59</v>
      </c>
      <c r="G50" t="s">
        <v>11</v>
      </c>
    </row>
    <row r="51" spans="1:10" ht="12.75">
      <c r="A51" t="s">
        <v>159</v>
      </c>
      <c r="B51">
        <v>48</v>
      </c>
      <c r="C51">
        <v>30</v>
      </c>
      <c r="D51" t="s">
        <v>75</v>
      </c>
      <c r="G51" t="s">
        <v>22</v>
      </c>
      <c r="I51">
        <v>6.5</v>
      </c>
      <c r="J51" t="s">
        <v>44</v>
      </c>
    </row>
    <row r="52" spans="1:10" ht="12.75">
      <c r="A52" t="s">
        <v>160</v>
      </c>
      <c r="B52">
        <v>49</v>
      </c>
      <c r="C52">
        <v>20</v>
      </c>
      <c r="D52" t="s">
        <v>75</v>
      </c>
      <c r="G52" t="s">
        <v>23</v>
      </c>
      <c r="I52">
        <v>6.5</v>
      </c>
      <c r="J52" t="s">
        <v>44</v>
      </c>
    </row>
    <row r="53" spans="1:7" ht="12.75">
      <c r="A53" t="s">
        <v>161</v>
      </c>
      <c r="B53">
        <v>50</v>
      </c>
      <c r="C53">
        <v>35</v>
      </c>
      <c r="D53" t="s">
        <v>63</v>
      </c>
      <c r="G53" t="s">
        <v>5</v>
      </c>
    </row>
    <row r="54" spans="1:9" ht="12.75">
      <c r="A54" t="s">
        <v>162</v>
      </c>
      <c r="B54">
        <v>51</v>
      </c>
      <c r="C54">
        <v>20</v>
      </c>
      <c r="D54" t="s">
        <v>64</v>
      </c>
      <c r="G54" t="s">
        <v>21</v>
      </c>
      <c r="I54">
        <v>9.5</v>
      </c>
    </row>
    <row r="55" spans="1:10" ht="12.75">
      <c r="A55" t="s">
        <v>163</v>
      </c>
      <c r="B55">
        <v>52</v>
      </c>
      <c r="C55">
        <v>40</v>
      </c>
      <c r="D55" t="s">
        <v>63</v>
      </c>
      <c r="G55" t="s">
        <v>4</v>
      </c>
      <c r="I55">
        <v>7</v>
      </c>
      <c r="J55" t="s">
        <v>44</v>
      </c>
    </row>
    <row r="56" spans="1:10" ht="12.75">
      <c r="A56" t="s">
        <v>164</v>
      </c>
      <c r="B56">
        <v>53</v>
      </c>
      <c r="C56">
        <v>15</v>
      </c>
      <c r="D56" t="s">
        <v>65</v>
      </c>
      <c r="E56">
        <v>15</v>
      </c>
      <c r="F56" t="s">
        <v>74</v>
      </c>
      <c r="G56" t="s">
        <v>21</v>
      </c>
      <c r="I56">
        <v>6.5</v>
      </c>
      <c r="J56" t="s">
        <v>44</v>
      </c>
    </row>
    <row r="57" spans="1:10" ht="12.75">
      <c r="A57" t="s">
        <v>165</v>
      </c>
      <c r="B57">
        <v>54</v>
      </c>
      <c r="C57">
        <v>15</v>
      </c>
      <c r="D57" t="s">
        <v>77</v>
      </c>
      <c r="G57" t="s">
        <v>5</v>
      </c>
      <c r="I57">
        <v>6</v>
      </c>
      <c r="J57" t="s">
        <v>43</v>
      </c>
    </row>
    <row r="58" spans="1:10" ht="12.75">
      <c r="A58" t="s">
        <v>166</v>
      </c>
      <c r="B58">
        <v>55</v>
      </c>
      <c r="C58">
        <v>30</v>
      </c>
      <c r="D58" t="s">
        <v>61</v>
      </c>
      <c r="G58" t="s">
        <v>14</v>
      </c>
      <c r="I58">
        <v>7</v>
      </c>
      <c r="J58" t="s">
        <v>44</v>
      </c>
    </row>
    <row r="59" spans="1:7" ht="12.75">
      <c r="A59" t="s">
        <v>167</v>
      </c>
      <c r="B59">
        <v>56</v>
      </c>
      <c r="C59">
        <v>10</v>
      </c>
      <c r="D59" t="s">
        <v>69</v>
      </c>
      <c r="E59">
        <v>10</v>
      </c>
      <c r="F59" t="s">
        <v>68</v>
      </c>
      <c r="G59" t="s">
        <v>13</v>
      </c>
    </row>
    <row r="60" spans="1:10" ht="12.75">
      <c r="A60" t="s">
        <v>168</v>
      </c>
      <c r="B60">
        <v>57</v>
      </c>
      <c r="C60">
        <v>25</v>
      </c>
      <c r="D60" t="s">
        <v>74</v>
      </c>
      <c r="G60" t="s">
        <v>8</v>
      </c>
      <c r="I60">
        <v>8</v>
      </c>
      <c r="J60" t="s">
        <v>45</v>
      </c>
    </row>
    <row r="61" spans="1:10" ht="12.75">
      <c r="A61" t="s">
        <v>169</v>
      </c>
      <c r="B61">
        <v>58</v>
      </c>
      <c r="C61">
        <v>10</v>
      </c>
      <c r="D61" t="s">
        <v>65</v>
      </c>
      <c r="E61">
        <v>10</v>
      </c>
      <c r="F61" t="s">
        <v>74</v>
      </c>
      <c r="I61">
        <v>8</v>
      </c>
      <c r="J61" t="s">
        <v>45</v>
      </c>
    </row>
    <row r="62" spans="1:10" ht="12.75">
      <c r="A62" t="s">
        <v>170</v>
      </c>
      <c r="B62">
        <v>59</v>
      </c>
      <c r="C62">
        <v>25</v>
      </c>
      <c r="D62" t="s">
        <v>61</v>
      </c>
      <c r="G62" t="s">
        <v>8</v>
      </c>
      <c r="I62">
        <v>6.5</v>
      </c>
      <c r="J62" t="s">
        <v>44</v>
      </c>
    </row>
    <row r="63" spans="1:10" ht="12.75">
      <c r="A63" t="s">
        <v>171</v>
      </c>
      <c r="B63">
        <v>60</v>
      </c>
      <c r="C63">
        <v>15</v>
      </c>
      <c r="D63" t="s">
        <v>61</v>
      </c>
      <c r="E63">
        <v>3</v>
      </c>
      <c r="F63" t="s">
        <v>65</v>
      </c>
      <c r="G63" t="s">
        <v>22</v>
      </c>
      <c r="I63">
        <v>7.5</v>
      </c>
      <c r="J63" t="s">
        <v>44</v>
      </c>
    </row>
    <row r="64" spans="1:10" ht="12.75">
      <c r="A64" t="s">
        <v>172</v>
      </c>
      <c r="B64">
        <v>61</v>
      </c>
      <c r="C64">
        <v>40</v>
      </c>
      <c r="D64" t="s">
        <v>69</v>
      </c>
      <c r="I64">
        <v>6.5</v>
      </c>
      <c r="J64" t="s">
        <v>44</v>
      </c>
    </row>
    <row r="65" spans="1:10" ht="12.75">
      <c r="A65" t="s">
        <v>173</v>
      </c>
      <c r="B65">
        <v>62</v>
      </c>
      <c r="C65">
        <v>10</v>
      </c>
      <c r="D65" t="s">
        <v>61</v>
      </c>
      <c r="G65" t="s">
        <v>24</v>
      </c>
      <c r="I65">
        <v>8</v>
      </c>
      <c r="J65" t="s">
        <v>45</v>
      </c>
    </row>
    <row r="66" spans="1:10" ht="12.75">
      <c r="A66" t="s">
        <v>174</v>
      </c>
      <c r="B66">
        <v>63</v>
      </c>
      <c r="C66">
        <v>14</v>
      </c>
      <c r="D66" t="s">
        <v>79</v>
      </c>
      <c r="E66">
        <v>11</v>
      </c>
      <c r="F66" t="s">
        <v>72</v>
      </c>
      <c r="I66">
        <v>7</v>
      </c>
      <c r="J66" t="s">
        <v>46</v>
      </c>
    </row>
    <row r="67" spans="1:9" ht="12.75">
      <c r="A67" t="s">
        <v>175</v>
      </c>
      <c r="B67">
        <v>64</v>
      </c>
      <c r="C67">
        <v>20</v>
      </c>
      <c r="D67" t="s">
        <v>61</v>
      </c>
      <c r="G67" t="s">
        <v>6</v>
      </c>
      <c r="I67">
        <v>9</v>
      </c>
    </row>
    <row r="68" spans="1:10" ht="12.75">
      <c r="A68" t="s">
        <v>176</v>
      </c>
      <c r="B68">
        <v>65</v>
      </c>
      <c r="C68">
        <v>20</v>
      </c>
      <c r="D68" t="s">
        <v>69</v>
      </c>
      <c r="G68" t="s">
        <v>25</v>
      </c>
      <c r="I68">
        <v>5.5</v>
      </c>
      <c r="J68" t="s">
        <v>43</v>
      </c>
    </row>
    <row r="69" spans="1:10" ht="12.75">
      <c r="A69" t="s">
        <v>177</v>
      </c>
      <c r="B69">
        <v>66</v>
      </c>
      <c r="C69">
        <v>30</v>
      </c>
      <c r="D69" t="s">
        <v>80</v>
      </c>
      <c r="G69" t="s">
        <v>21</v>
      </c>
      <c r="I69">
        <v>8</v>
      </c>
      <c r="J69" t="s">
        <v>45</v>
      </c>
    </row>
    <row r="70" spans="1:7" ht="12.75">
      <c r="A70" t="s">
        <v>178</v>
      </c>
      <c r="B70">
        <v>67</v>
      </c>
      <c r="C70">
        <v>20</v>
      </c>
      <c r="D70" t="s">
        <v>80</v>
      </c>
      <c r="G70" t="s">
        <v>26</v>
      </c>
    </row>
    <row r="71" spans="1:10" ht="12.75">
      <c r="A71" t="s">
        <v>179</v>
      </c>
      <c r="B71">
        <v>68</v>
      </c>
      <c r="C71">
        <v>40</v>
      </c>
      <c r="D71" t="s">
        <v>81</v>
      </c>
      <c r="G71" t="s">
        <v>22</v>
      </c>
      <c r="I71">
        <v>5.5</v>
      </c>
      <c r="J71" t="s">
        <v>43</v>
      </c>
    </row>
    <row r="72" spans="1:10" ht="12.75">
      <c r="A72" t="s">
        <v>180</v>
      </c>
      <c r="B72">
        <v>69</v>
      </c>
      <c r="C72">
        <v>20</v>
      </c>
      <c r="D72" t="s">
        <v>82</v>
      </c>
      <c r="I72">
        <v>8</v>
      </c>
      <c r="J72" t="s">
        <v>45</v>
      </c>
    </row>
    <row r="73" spans="1:10" ht="12.75">
      <c r="A73" t="s">
        <v>181</v>
      </c>
      <c r="B73">
        <v>70</v>
      </c>
      <c r="C73">
        <v>28</v>
      </c>
      <c r="D73" t="s">
        <v>83</v>
      </c>
      <c r="I73">
        <v>7</v>
      </c>
      <c r="J73" t="s">
        <v>44</v>
      </c>
    </row>
    <row r="74" spans="1:10" ht="12.75">
      <c r="A74" t="s">
        <v>182</v>
      </c>
      <c r="B74">
        <v>71</v>
      </c>
      <c r="C74">
        <v>20</v>
      </c>
      <c r="D74" t="s">
        <v>84</v>
      </c>
      <c r="G74" t="s">
        <v>27</v>
      </c>
      <c r="I74">
        <v>7</v>
      </c>
      <c r="J74" t="s">
        <v>44</v>
      </c>
    </row>
    <row r="75" spans="1:10" ht="12.75">
      <c r="A75" t="s">
        <v>183</v>
      </c>
      <c r="B75">
        <v>72</v>
      </c>
      <c r="C75">
        <v>20</v>
      </c>
      <c r="D75" t="s">
        <v>85</v>
      </c>
      <c r="G75" t="s">
        <v>28</v>
      </c>
      <c r="I75">
        <v>8</v>
      </c>
      <c r="J75" t="s">
        <v>45</v>
      </c>
    </row>
    <row r="76" spans="1:10" ht="12.75">
      <c r="A76" t="s">
        <v>184</v>
      </c>
      <c r="B76">
        <v>73</v>
      </c>
      <c r="C76">
        <v>25</v>
      </c>
      <c r="D76" t="s">
        <v>84</v>
      </c>
      <c r="G76" t="s">
        <v>29</v>
      </c>
      <c r="I76">
        <v>7</v>
      </c>
      <c r="J76" t="s">
        <v>44</v>
      </c>
    </row>
    <row r="77" spans="1:10" ht="12.75">
      <c r="A77" t="s">
        <v>185</v>
      </c>
      <c r="B77">
        <v>74</v>
      </c>
      <c r="C77">
        <v>20</v>
      </c>
      <c r="D77" t="s">
        <v>86</v>
      </c>
      <c r="G77" t="s">
        <v>30</v>
      </c>
      <c r="I77">
        <v>7</v>
      </c>
      <c r="J77" t="s">
        <v>44</v>
      </c>
    </row>
    <row r="78" spans="1:4" ht="12.75">
      <c r="A78" t="s">
        <v>186</v>
      </c>
      <c r="B78">
        <v>75</v>
      </c>
      <c r="C78">
        <v>40</v>
      </c>
      <c r="D78" t="s">
        <v>87</v>
      </c>
    </row>
    <row r="79" spans="1:10" ht="12.75">
      <c r="A79" t="s">
        <v>187</v>
      </c>
      <c r="B79">
        <v>76</v>
      </c>
      <c r="C79">
        <v>30</v>
      </c>
      <c r="D79" t="s">
        <v>87</v>
      </c>
      <c r="I79">
        <v>8.5</v>
      </c>
      <c r="J79" t="s">
        <v>45</v>
      </c>
    </row>
    <row r="80" spans="1:10" ht="12.75">
      <c r="A80" t="s">
        <v>188</v>
      </c>
      <c r="B80">
        <v>77</v>
      </c>
      <c r="C80">
        <v>15</v>
      </c>
      <c r="D80" t="s">
        <v>89</v>
      </c>
      <c r="E80">
        <v>3</v>
      </c>
      <c r="F80" t="s">
        <v>88</v>
      </c>
      <c r="I80">
        <v>7</v>
      </c>
      <c r="J80" t="s">
        <v>44</v>
      </c>
    </row>
    <row r="81" spans="1:7" ht="12.75">
      <c r="A81" t="s">
        <v>189</v>
      </c>
      <c r="B81">
        <v>78</v>
      </c>
      <c r="C81">
        <v>35</v>
      </c>
      <c r="D81" t="s">
        <v>87</v>
      </c>
      <c r="G81" t="s">
        <v>31</v>
      </c>
    </row>
    <row r="82" spans="1:10" ht="12.75">
      <c r="A82" t="s">
        <v>190</v>
      </c>
      <c r="B82">
        <v>79</v>
      </c>
      <c r="C82">
        <v>30</v>
      </c>
      <c r="D82" t="s">
        <v>87</v>
      </c>
      <c r="G82" t="s">
        <v>32</v>
      </c>
      <c r="I82">
        <v>6.5</v>
      </c>
      <c r="J82" t="s">
        <v>43</v>
      </c>
    </row>
    <row r="83" spans="1:10" ht="12.75">
      <c r="A83" t="s">
        <v>191</v>
      </c>
      <c r="B83">
        <v>80</v>
      </c>
      <c r="C83">
        <v>20</v>
      </c>
      <c r="D83" t="s">
        <v>90</v>
      </c>
      <c r="G83" t="s">
        <v>33</v>
      </c>
      <c r="I83">
        <v>8</v>
      </c>
      <c r="J83" t="s">
        <v>45</v>
      </c>
    </row>
    <row r="84" spans="1:10" ht="12.75">
      <c r="A84" t="s">
        <v>192</v>
      </c>
      <c r="B84">
        <v>81</v>
      </c>
      <c r="C84">
        <v>25</v>
      </c>
      <c r="D84" t="s">
        <v>90</v>
      </c>
      <c r="G84" t="s">
        <v>34</v>
      </c>
      <c r="I84">
        <v>7</v>
      </c>
      <c r="J84" t="s">
        <v>45</v>
      </c>
    </row>
    <row r="85" spans="1:10" ht="12.75">
      <c r="A85" t="s">
        <v>193</v>
      </c>
      <c r="B85">
        <v>82</v>
      </c>
      <c r="C85">
        <v>20</v>
      </c>
      <c r="D85" t="s">
        <v>90</v>
      </c>
      <c r="G85" t="s">
        <v>35</v>
      </c>
      <c r="I85">
        <v>6</v>
      </c>
      <c r="J85" t="s">
        <v>48</v>
      </c>
    </row>
    <row r="86" spans="1:10" ht="12.75">
      <c r="A86" t="s">
        <v>194</v>
      </c>
      <c r="B86">
        <v>83</v>
      </c>
      <c r="C86">
        <v>15</v>
      </c>
      <c r="D86" t="s">
        <v>91</v>
      </c>
      <c r="G86" t="s">
        <v>36</v>
      </c>
      <c r="I86">
        <v>5.5</v>
      </c>
      <c r="J86" t="s">
        <v>48</v>
      </c>
    </row>
    <row r="87" spans="1:10" ht="12.75">
      <c r="A87" t="s">
        <v>195</v>
      </c>
      <c r="B87">
        <v>84</v>
      </c>
      <c r="C87">
        <v>15</v>
      </c>
      <c r="D87" t="s">
        <v>86</v>
      </c>
      <c r="I87">
        <v>6</v>
      </c>
      <c r="J87" t="s">
        <v>48</v>
      </c>
    </row>
    <row r="88" spans="1:10" ht="12.75">
      <c r="A88" t="s">
        <v>196</v>
      </c>
      <c r="B88">
        <v>85</v>
      </c>
      <c r="C88">
        <v>25</v>
      </c>
      <c r="D88" t="s">
        <v>90</v>
      </c>
      <c r="I88">
        <v>6</v>
      </c>
      <c r="J88" t="s">
        <v>48</v>
      </c>
    </row>
    <row r="89" spans="1:10" ht="12.75">
      <c r="A89" t="s">
        <v>197</v>
      </c>
      <c r="B89">
        <v>86</v>
      </c>
      <c r="C89">
        <v>25</v>
      </c>
      <c r="D89" t="s">
        <v>89</v>
      </c>
      <c r="G89" t="s">
        <v>32</v>
      </c>
      <c r="I89">
        <v>7</v>
      </c>
      <c r="J89" t="s">
        <v>44</v>
      </c>
    </row>
    <row r="90" spans="1:10" ht="12.75">
      <c r="A90" t="s">
        <v>198</v>
      </c>
      <c r="B90">
        <v>87</v>
      </c>
      <c r="C90">
        <v>20</v>
      </c>
      <c r="D90" t="s">
        <v>87</v>
      </c>
      <c r="E90">
        <v>3</v>
      </c>
      <c r="F90" t="s">
        <v>92</v>
      </c>
      <c r="I90">
        <v>8.5</v>
      </c>
      <c r="J90" t="s">
        <v>45</v>
      </c>
    </row>
    <row r="91" spans="1:10" ht="12.75">
      <c r="A91" t="s">
        <v>199</v>
      </c>
      <c r="B91">
        <v>88</v>
      </c>
      <c r="C91">
        <v>25</v>
      </c>
      <c r="D91" t="s">
        <v>87</v>
      </c>
      <c r="G91" t="s">
        <v>37</v>
      </c>
      <c r="I91">
        <v>7.5</v>
      </c>
      <c r="J91" t="s">
        <v>44</v>
      </c>
    </row>
    <row r="92" spans="1:7" ht="12.75">
      <c r="A92" t="s">
        <v>200</v>
      </c>
      <c r="B92">
        <v>89</v>
      </c>
      <c r="C92">
        <v>40</v>
      </c>
      <c r="D92" t="s">
        <v>93</v>
      </c>
      <c r="G92" t="s">
        <v>38</v>
      </c>
    </row>
    <row r="93" spans="1:10" ht="12.75">
      <c r="A93" t="s">
        <v>201</v>
      </c>
      <c r="B93">
        <v>90</v>
      </c>
      <c r="C93">
        <v>30</v>
      </c>
      <c r="D93" t="s">
        <v>82</v>
      </c>
      <c r="G93" t="s">
        <v>13</v>
      </c>
      <c r="I93">
        <v>6</v>
      </c>
      <c r="J93" t="s">
        <v>43</v>
      </c>
    </row>
    <row r="94" spans="1:7" ht="12.75">
      <c r="A94" t="s">
        <v>202</v>
      </c>
      <c r="B94">
        <v>91</v>
      </c>
      <c r="C94">
        <v>15</v>
      </c>
      <c r="D94" t="s">
        <v>90</v>
      </c>
      <c r="G94" t="s">
        <v>38</v>
      </c>
    </row>
    <row r="95" spans="1:10" ht="12.75">
      <c r="A95" t="s">
        <v>203</v>
      </c>
      <c r="B95">
        <v>92</v>
      </c>
      <c r="C95">
        <v>30</v>
      </c>
      <c r="D95" t="s">
        <v>90</v>
      </c>
      <c r="I95">
        <v>8.5</v>
      </c>
      <c r="J95" t="s">
        <v>45</v>
      </c>
    </row>
    <row r="96" spans="1:10" ht="12.75">
      <c r="A96" t="s">
        <v>204</v>
      </c>
      <c r="B96">
        <v>93</v>
      </c>
      <c r="C96">
        <v>25</v>
      </c>
      <c r="D96" t="s">
        <v>85</v>
      </c>
      <c r="G96" t="s">
        <v>32</v>
      </c>
      <c r="I96">
        <v>7</v>
      </c>
      <c r="J96" t="s">
        <v>44</v>
      </c>
    </row>
    <row r="97" spans="1:10" ht="12.75">
      <c r="A97" t="s">
        <v>205</v>
      </c>
      <c r="B97">
        <v>94</v>
      </c>
      <c r="C97">
        <v>25</v>
      </c>
      <c r="D97" t="s">
        <v>86</v>
      </c>
      <c r="I97">
        <v>8.5</v>
      </c>
      <c r="J97" t="s">
        <v>45</v>
      </c>
    </row>
    <row r="98" spans="1:7" ht="12.75">
      <c r="A98" t="s">
        <v>206</v>
      </c>
      <c r="B98">
        <v>95</v>
      </c>
      <c r="C98">
        <v>10</v>
      </c>
      <c r="D98" t="s">
        <v>94</v>
      </c>
      <c r="E98">
        <v>20</v>
      </c>
      <c r="F98" t="s">
        <v>76</v>
      </c>
      <c r="G98" t="s">
        <v>39</v>
      </c>
    </row>
    <row r="99" spans="1:10" ht="12.75">
      <c r="A99" t="s">
        <v>207</v>
      </c>
      <c r="B99">
        <v>96</v>
      </c>
      <c r="C99">
        <v>15</v>
      </c>
      <c r="D99" t="s">
        <v>94</v>
      </c>
      <c r="E99">
        <v>25</v>
      </c>
      <c r="F99" t="s">
        <v>95</v>
      </c>
      <c r="I99">
        <v>8</v>
      </c>
      <c r="J99" t="s">
        <v>45</v>
      </c>
    </row>
  </sheetData>
  <autoFilter ref="B3:J10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D1">
      <selection activeCell="K23" sqref="K23"/>
    </sheetView>
  </sheetViews>
  <sheetFormatPr defaultColWidth="11.421875" defaultRowHeight="12.75"/>
  <cols>
    <col min="1" max="1" width="9.421875" style="0" bestFit="1" customWidth="1"/>
    <col min="2" max="2" width="8.00390625" style="0" bestFit="1" customWidth="1"/>
    <col min="3" max="3" width="13.28125" style="0" bestFit="1" customWidth="1"/>
    <col min="4" max="4" width="13.28125" style="0" customWidth="1"/>
    <col min="5" max="5" width="6.7109375" style="0" bestFit="1" customWidth="1"/>
    <col min="6" max="6" width="10.57421875" style="3" bestFit="1" customWidth="1"/>
    <col min="7" max="7" width="40.7109375" style="2" bestFit="1" customWidth="1"/>
    <col min="8" max="8" width="14.00390625" style="2" customWidth="1"/>
    <col min="9" max="9" width="5.421875" style="3" bestFit="1" customWidth="1"/>
    <col min="10" max="10" width="20.7109375" style="0" bestFit="1" customWidth="1"/>
    <col min="11" max="11" width="47.8515625" style="0" bestFit="1" customWidth="1"/>
    <col min="12" max="16384" width="9.140625" style="0" customWidth="1"/>
  </cols>
  <sheetData>
    <row r="1" spans="1:10" ht="12.75">
      <c r="A1" t="s">
        <v>51</v>
      </c>
      <c r="B1" t="s">
        <v>96</v>
      </c>
      <c r="C1" t="s">
        <v>103</v>
      </c>
      <c r="D1" t="s">
        <v>104</v>
      </c>
      <c r="E1" t="s">
        <v>53</v>
      </c>
      <c r="F1" s="3" t="s">
        <v>107</v>
      </c>
      <c r="G1" s="2" t="s">
        <v>109</v>
      </c>
      <c r="H1" s="2" t="s">
        <v>110</v>
      </c>
      <c r="I1" s="3" t="s">
        <v>108</v>
      </c>
      <c r="J1" t="s">
        <v>55</v>
      </c>
    </row>
    <row r="2" spans="1:11" ht="12.75">
      <c r="A2" t="s">
        <v>57</v>
      </c>
      <c r="B2">
        <v>416053</v>
      </c>
      <c r="C2">
        <v>1000</v>
      </c>
      <c r="D2" t="s">
        <v>105</v>
      </c>
      <c r="E2">
        <v>50.2</v>
      </c>
      <c r="F2" s="3">
        <f>E2/C2</f>
        <v>0.0502</v>
      </c>
      <c r="G2" s="2">
        <v>345</v>
      </c>
      <c r="H2" s="2">
        <f>G2*F2</f>
        <v>17.319</v>
      </c>
      <c r="J2" t="s">
        <v>58</v>
      </c>
      <c r="K2" t="s">
        <v>62</v>
      </c>
    </row>
    <row r="3" spans="1:11" ht="12.75">
      <c r="A3" t="s">
        <v>52</v>
      </c>
      <c r="B3">
        <v>458392</v>
      </c>
      <c r="C3">
        <v>250</v>
      </c>
      <c r="D3" t="s">
        <v>105</v>
      </c>
      <c r="E3">
        <v>25.4</v>
      </c>
      <c r="F3" s="3">
        <f aca="true" t="shared" si="0" ref="F3:F29">E3/C3</f>
        <v>0.1016</v>
      </c>
      <c r="G3" s="2">
        <v>550</v>
      </c>
      <c r="H3" s="2">
        <f aca="true" t="shared" si="1" ref="H3:H29">G3*F3</f>
        <v>55.879999999999995</v>
      </c>
      <c r="J3" t="s">
        <v>97</v>
      </c>
      <c r="K3" t="s">
        <v>75</v>
      </c>
    </row>
    <row r="4" spans="1:11" ht="12.75">
      <c r="A4" t="s">
        <v>102</v>
      </c>
      <c r="C4">
        <v>1000</v>
      </c>
      <c r="D4" t="s">
        <v>106</v>
      </c>
      <c r="E4">
        <v>60</v>
      </c>
      <c r="F4" s="3">
        <f t="shared" si="0"/>
        <v>0.06</v>
      </c>
      <c r="G4" s="2">
        <v>200</v>
      </c>
      <c r="H4" s="2">
        <f t="shared" si="1"/>
        <v>12</v>
      </c>
      <c r="K4" t="s">
        <v>93</v>
      </c>
    </row>
    <row r="5" spans="1:11" ht="12.75">
      <c r="A5" t="s">
        <v>52</v>
      </c>
      <c r="B5">
        <v>418634</v>
      </c>
      <c r="C5">
        <v>250</v>
      </c>
      <c r="D5" t="s">
        <v>105</v>
      </c>
      <c r="E5">
        <v>31.3</v>
      </c>
      <c r="F5" s="3">
        <f t="shared" si="0"/>
        <v>0.1252</v>
      </c>
      <c r="G5" s="2">
        <v>900</v>
      </c>
      <c r="H5" s="2">
        <f t="shared" si="1"/>
        <v>112.68</v>
      </c>
      <c r="K5" t="s">
        <v>87</v>
      </c>
    </row>
    <row r="6" spans="1:11" ht="12.75">
      <c r="A6" t="s">
        <v>101</v>
      </c>
      <c r="C6">
        <v>1000</v>
      </c>
      <c r="D6" t="s">
        <v>105</v>
      </c>
      <c r="E6">
        <v>0</v>
      </c>
      <c r="F6" s="3">
        <f t="shared" si="0"/>
        <v>0</v>
      </c>
      <c r="G6" s="2">
        <v>575</v>
      </c>
      <c r="H6" s="2">
        <f t="shared" si="1"/>
        <v>0</v>
      </c>
      <c r="K6" t="s">
        <v>69</v>
      </c>
    </row>
    <row r="7" spans="1:11" ht="12.75">
      <c r="A7" t="s">
        <v>101</v>
      </c>
      <c r="C7">
        <v>1000</v>
      </c>
      <c r="D7" t="s">
        <v>105</v>
      </c>
      <c r="E7">
        <v>0</v>
      </c>
      <c r="F7" s="3">
        <f t="shared" si="0"/>
        <v>0</v>
      </c>
      <c r="G7" s="2">
        <v>450</v>
      </c>
      <c r="H7" s="2">
        <f t="shared" si="1"/>
        <v>0</v>
      </c>
      <c r="K7" t="s">
        <v>74</v>
      </c>
    </row>
    <row r="8" spans="1:11" ht="12.75">
      <c r="A8" t="s">
        <v>101</v>
      </c>
      <c r="C8">
        <v>1000</v>
      </c>
      <c r="D8" t="s">
        <v>105</v>
      </c>
      <c r="E8">
        <v>0</v>
      </c>
      <c r="F8" s="3">
        <f t="shared" si="0"/>
        <v>0</v>
      </c>
      <c r="G8" s="2">
        <v>70</v>
      </c>
      <c r="H8" s="2">
        <f t="shared" si="1"/>
        <v>0</v>
      </c>
      <c r="K8" t="s">
        <v>79</v>
      </c>
    </row>
    <row r="9" spans="1:11" ht="12.75">
      <c r="A9" t="s">
        <v>101</v>
      </c>
      <c r="C9">
        <v>1000</v>
      </c>
      <c r="D9" t="s">
        <v>105</v>
      </c>
      <c r="E9">
        <v>0</v>
      </c>
      <c r="F9" s="3">
        <f t="shared" si="0"/>
        <v>0</v>
      </c>
      <c r="G9" s="2">
        <v>100</v>
      </c>
      <c r="H9" s="2">
        <f t="shared" si="1"/>
        <v>0</v>
      </c>
      <c r="K9" t="s">
        <v>68</v>
      </c>
    </row>
    <row r="10" spans="1:11" ht="12.75">
      <c r="A10" t="s">
        <v>101</v>
      </c>
      <c r="C10">
        <v>1000</v>
      </c>
      <c r="D10" t="s">
        <v>105</v>
      </c>
      <c r="E10">
        <v>0</v>
      </c>
      <c r="F10" s="3">
        <f t="shared" si="0"/>
        <v>0</v>
      </c>
      <c r="G10" s="2">
        <v>250</v>
      </c>
      <c r="H10" s="2">
        <f t="shared" si="1"/>
        <v>0</v>
      </c>
      <c r="K10" t="s">
        <v>80</v>
      </c>
    </row>
    <row r="11" spans="1:11" ht="12.75">
      <c r="A11" t="s">
        <v>101</v>
      </c>
      <c r="C11">
        <v>1000</v>
      </c>
      <c r="D11" t="s">
        <v>105</v>
      </c>
      <c r="E11">
        <v>0</v>
      </c>
      <c r="F11" s="3">
        <f t="shared" si="0"/>
        <v>0</v>
      </c>
      <c r="G11" s="2">
        <v>150</v>
      </c>
      <c r="H11" s="2">
        <f t="shared" si="1"/>
        <v>0</v>
      </c>
      <c r="K11" t="s">
        <v>73</v>
      </c>
    </row>
    <row r="12" spans="1:11" ht="12.75">
      <c r="A12" t="s">
        <v>101</v>
      </c>
      <c r="C12">
        <v>1000</v>
      </c>
      <c r="D12" t="s">
        <v>105</v>
      </c>
      <c r="E12">
        <v>0</v>
      </c>
      <c r="F12" s="3">
        <f t="shared" si="0"/>
        <v>0</v>
      </c>
      <c r="G12" s="2">
        <v>505</v>
      </c>
      <c r="H12" s="2">
        <f t="shared" si="1"/>
        <v>0</v>
      </c>
      <c r="K12" t="s">
        <v>72</v>
      </c>
    </row>
    <row r="13" spans="1:11" ht="12.75">
      <c r="A13" t="s">
        <v>101</v>
      </c>
      <c r="C13">
        <v>1000</v>
      </c>
      <c r="D13" t="s">
        <v>105</v>
      </c>
      <c r="E13">
        <v>0</v>
      </c>
      <c r="F13" s="3">
        <f t="shared" si="0"/>
        <v>0</v>
      </c>
      <c r="G13" s="2">
        <v>535</v>
      </c>
      <c r="H13" s="2">
        <f t="shared" si="1"/>
        <v>0</v>
      </c>
      <c r="K13" t="s">
        <v>65</v>
      </c>
    </row>
    <row r="14" spans="1:11" ht="12.75">
      <c r="A14" t="s">
        <v>52</v>
      </c>
      <c r="B14">
        <v>418730</v>
      </c>
      <c r="C14">
        <v>500</v>
      </c>
      <c r="D14" t="s">
        <v>105</v>
      </c>
      <c r="E14">
        <v>28</v>
      </c>
      <c r="F14" s="3">
        <f t="shared" si="0"/>
        <v>0.056</v>
      </c>
      <c r="G14" s="2">
        <v>650</v>
      </c>
      <c r="H14" s="2">
        <f t="shared" si="1"/>
        <v>36.4</v>
      </c>
      <c r="K14" t="s">
        <v>64</v>
      </c>
    </row>
    <row r="15" spans="1:11" ht="12.75">
      <c r="A15" t="s">
        <v>52</v>
      </c>
      <c r="B15">
        <v>416159</v>
      </c>
      <c r="C15">
        <v>500</v>
      </c>
      <c r="D15" t="s">
        <v>105</v>
      </c>
      <c r="E15">
        <v>27.8</v>
      </c>
      <c r="F15" s="3">
        <f t="shared" si="0"/>
        <v>0.055600000000000004</v>
      </c>
      <c r="G15" s="2">
        <v>50</v>
      </c>
      <c r="H15" s="2">
        <f t="shared" si="1"/>
        <v>2.7800000000000002</v>
      </c>
      <c r="K15" t="s">
        <v>71</v>
      </c>
    </row>
    <row r="16" spans="1:11" ht="12.75">
      <c r="A16" t="s">
        <v>57</v>
      </c>
      <c r="B16">
        <v>418757</v>
      </c>
      <c r="C16">
        <v>500</v>
      </c>
      <c r="D16" t="s">
        <v>105</v>
      </c>
      <c r="E16">
        <v>23.5</v>
      </c>
      <c r="F16" s="3">
        <f t="shared" si="0"/>
        <v>0.047</v>
      </c>
      <c r="G16" s="2">
        <v>200</v>
      </c>
      <c r="H16" s="2">
        <f t="shared" si="1"/>
        <v>9.4</v>
      </c>
      <c r="K16" t="s">
        <v>81</v>
      </c>
    </row>
    <row r="17" spans="1:11" ht="12.75">
      <c r="A17" t="s">
        <v>57</v>
      </c>
      <c r="B17">
        <v>418749</v>
      </c>
      <c r="C17">
        <v>500</v>
      </c>
      <c r="D17" t="s">
        <v>105</v>
      </c>
      <c r="E17">
        <v>24.4</v>
      </c>
      <c r="F17" s="3">
        <f t="shared" si="0"/>
        <v>0.048799999999999996</v>
      </c>
      <c r="G17" s="2">
        <v>1450</v>
      </c>
      <c r="H17" s="2">
        <f t="shared" si="1"/>
        <v>70.75999999999999</v>
      </c>
      <c r="K17" t="s">
        <v>67</v>
      </c>
    </row>
    <row r="18" spans="1:11" ht="12.75">
      <c r="A18" t="s">
        <v>52</v>
      </c>
      <c r="B18" t="s">
        <v>98</v>
      </c>
      <c r="C18">
        <v>500</v>
      </c>
      <c r="D18" t="s">
        <v>105</v>
      </c>
      <c r="E18">
        <v>45.9</v>
      </c>
      <c r="F18" s="3">
        <f t="shared" si="0"/>
        <v>0.09179999999999999</v>
      </c>
      <c r="G18" s="2">
        <v>140</v>
      </c>
      <c r="H18" s="2">
        <f t="shared" si="1"/>
        <v>12.851999999999999</v>
      </c>
      <c r="J18" t="s">
        <v>99</v>
      </c>
      <c r="K18" t="s">
        <v>83</v>
      </c>
    </row>
    <row r="19" spans="1:11" ht="12.75">
      <c r="A19" t="s">
        <v>52</v>
      </c>
      <c r="B19" t="s">
        <v>54</v>
      </c>
      <c r="C19">
        <v>500</v>
      </c>
      <c r="D19" t="s">
        <v>106</v>
      </c>
      <c r="E19">
        <v>40.2</v>
      </c>
      <c r="F19" s="3">
        <f t="shared" si="0"/>
        <v>0.0804</v>
      </c>
      <c r="G19" s="2">
        <v>125</v>
      </c>
      <c r="H19" s="2">
        <f t="shared" si="1"/>
        <v>10.05</v>
      </c>
      <c r="J19" t="s">
        <v>56</v>
      </c>
      <c r="K19" t="s">
        <v>94</v>
      </c>
    </row>
    <row r="20" spans="1:11" ht="12.75">
      <c r="A20" t="s">
        <v>52</v>
      </c>
      <c r="B20">
        <v>81130</v>
      </c>
      <c r="C20">
        <v>250</v>
      </c>
      <c r="D20" t="s">
        <v>106</v>
      </c>
      <c r="E20">
        <v>23.9</v>
      </c>
      <c r="F20" s="3">
        <f t="shared" si="0"/>
        <v>0.09559999999999999</v>
      </c>
      <c r="G20" s="2">
        <v>1050</v>
      </c>
      <c r="H20" s="2">
        <f t="shared" si="1"/>
        <v>100.38</v>
      </c>
      <c r="K20" t="s">
        <v>61</v>
      </c>
    </row>
    <row r="21" spans="1:11" ht="12.75">
      <c r="A21" t="s">
        <v>57</v>
      </c>
      <c r="B21">
        <v>81132</v>
      </c>
      <c r="C21">
        <v>250</v>
      </c>
      <c r="D21" t="s">
        <v>106</v>
      </c>
      <c r="E21">
        <v>23.6</v>
      </c>
      <c r="F21" s="3">
        <f t="shared" si="0"/>
        <v>0.09440000000000001</v>
      </c>
      <c r="G21" s="2">
        <v>250</v>
      </c>
      <c r="H21" s="2">
        <f t="shared" si="1"/>
        <v>23.6</v>
      </c>
      <c r="K21" t="s">
        <v>82</v>
      </c>
    </row>
    <row r="22" spans="1:11" ht="12.75">
      <c r="A22" t="s">
        <v>52</v>
      </c>
      <c r="B22">
        <v>81350</v>
      </c>
      <c r="C22">
        <v>1000</v>
      </c>
      <c r="D22" t="s">
        <v>105</v>
      </c>
      <c r="E22">
        <v>42.2</v>
      </c>
      <c r="F22" s="3">
        <f t="shared" si="0"/>
        <v>0.0422</v>
      </c>
      <c r="G22" s="2">
        <v>1450</v>
      </c>
      <c r="H22" s="2">
        <f t="shared" si="1"/>
        <v>61.190000000000005</v>
      </c>
      <c r="K22" t="s">
        <v>59</v>
      </c>
    </row>
    <row r="23" spans="11:12" ht="12.75">
      <c r="K23" t="s">
        <v>70</v>
      </c>
      <c r="L23" t="s">
        <v>100</v>
      </c>
    </row>
    <row r="24" spans="1:11" ht="12.75">
      <c r="A24" t="s">
        <v>102</v>
      </c>
      <c r="C24">
        <v>1000</v>
      </c>
      <c r="D24" t="s">
        <v>106</v>
      </c>
      <c r="E24">
        <v>60</v>
      </c>
      <c r="F24" s="3">
        <f t="shared" si="0"/>
        <v>0.06</v>
      </c>
      <c r="G24" s="2">
        <v>75</v>
      </c>
      <c r="H24" s="2">
        <f t="shared" si="1"/>
        <v>4.5</v>
      </c>
      <c r="K24" t="s">
        <v>91</v>
      </c>
    </row>
    <row r="25" spans="1:11" ht="12.75">
      <c r="A25" t="s">
        <v>102</v>
      </c>
      <c r="C25">
        <v>1000</v>
      </c>
      <c r="D25" t="s">
        <v>106</v>
      </c>
      <c r="E25">
        <v>60</v>
      </c>
      <c r="F25" s="3">
        <f t="shared" si="0"/>
        <v>0.06</v>
      </c>
      <c r="G25" s="2">
        <v>675</v>
      </c>
      <c r="H25" s="2">
        <f t="shared" si="1"/>
        <v>40.5</v>
      </c>
      <c r="K25" t="s">
        <v>90</v>
      </c>
    </row>
    <row r="26" spans="1:11" ht="12.75">
      <c r="A26" t="s">
        <v>102</v>
      </c>
      <c r="C26">
        <v>1000</v>
      </c>
      <c r="D26" t="s">
        <v>106</v>
      </c>
      <c r="E26">
        <v>60</v>
      </c>
      <c r="F26" s="3">
        <f t="shared" si="0"/>
        <v>0.06</v>
      </c>
      <c r="G26" s="2">
        <v>300</v>
      </c>
      <c r="H26" s="2">
        <f t="shared" si="1"/>
        <v>18</v>
      </c>
      <c r="K26" t="s">
        <v>86</v>
      </c>
    </row>
    <row r="27" spans="1:11" ht="12.75">
      <c r="A27" t="s">
        <v>102</v>
      </c>
      <c r="C27">
        <v>1000</v>
      </c>
      <c r="D27" t="s">
        <v>106</v>
      </c>
      <c r="E27">
        <v>60</v>
      </c>
      <c r="F27" s="3">
        <f t="shared" si="0"/>
        <v>0.06</v>
      </c>
      <c r="G27" s="2">
        <v>225</v>
      </c>
      <c r="H27" s="2">
        <f t="shared" si="1"/>
        <v>13.5</v>
      </c>
      <c r="K27" t="s">
        <v>84</v>
      </c>
    </row>
    <row r="28" spans="1:11" ht="12.75">
      <c r="A28" t="s">
        <v>102</v>
      </c>
      <c r="C28">
        <v>1000</v>
      </c>
      <c r="D28" t="s">
        <v>106</v>
      </c>
      <c r="E28">
        <v>60</v>
      </c>
      <c r="F28" s="3">
        <f t="shared" si="0"/>
        <v>0.06</v>
      </c>
      <c r="G28" s="2">
        <v>225</v>
      </c>
      <c r="H28" s="2">
        <f t="shared" si="1"/>
        <v>13.5</v>
      </c>
      <c r="K28" t="s">
        <v>85</v>
      </c>
    </row>
    <row r="29" spans="1:11" ht="12.75">
      <c r="A29" t="s">
        <v>102</v>
      </c>
      <c r="C29">
        <v>1000</v>
      </c>
      <c r="D29" t="s">
        <v>106</v>
      </c>
      <c r="E29">
        <v>60</v>
      </c>
      <c r="F29" s="3">
        <f t="shared" si="0"/>
        <v>0.06</v>
      </c>
      <c r="G29" s="2">
        <v>200</v>
      </c>
      <c r="H29" s="2">
        <f t="shared" si="1"/>
        <v>12</v>
      </c>
      <c r="K29" t="s">
        <v>89</v>
      </c>
    </row>
    <row r="30" spans="7:8" ht="12.75">
      <c r="G30" s="2" t="s">
        <v>111</v>
      </c>
      <c r="H30" s="2">
        <f>SUM(H2:H29)</f>
        <v>627.291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Molecular Dimensions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Alternative Precipitants Screen</dc:title>
  <dc:subject/>
  <dc:creator>Jeanette Hobbs</dc:creator>
  <cp:keywords/>
  <dc:description/>
  <cp:lastModifiedBy>grimm</cp:lastModifiedBy>
  <dcterms:created xsi:type="dcterms:W3CDTF">2010-11-30T16:26:00Z</dcterms:created>
  <dcterms:modified xsi:type="dcterms:W3CDTF">2011-04-11T13:02:46Z</dcterms:modified>
  <cp:category/>
  <cp:version/>
  <cp:contentType/>
  <cp:contentStatus/>
</cp:coreProperties>
</file>